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<sst xmlns="http://schemas.openxmlformats.org/spreadsheetml/2006/main" count="29" uniqueCount="29">
  <si>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</si>
  <si>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IEM040</t>
  </si>
  <si>
    <t xml:space="preserve">U</t>
  </si>
  <si>
    <t xml:space="preserve">Commutador de creuament encastat.</t>
  </si>
  <si>
    <r>
      <rPr>
        <sz val="8.25"/>
        <color rgb="FF000000"/>
        <rFont val="Arial"/>
        <family val="2"/>
      </rPr>
      <t xml:space="preserve">Commutador de creuament, estàndard, d'intensitat assignada 10 AX, tensió assignada 250 V, gamma E2 "GIRA" format per mecanisme per a commutador de creuament, amb tecla basculant amb efecte pulsació de material termoplàstic color blanc acabat brillant, gamma System 55, referència 012703 i marc embellidor per a un element de material termoplàstic color blanc acabat brillant, gamma E2, referència 021129. Instal·lació encastada. El preu no inclou la caixa per a mecanisme encastat.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</si>
  <si>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</si>
  <si>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</si>
  <si>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</si>
  <si>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</si>
  <si>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</si>
  <si>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</si>
  <si>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</si>
  <si>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mt33gir022ab</t>
  </si>
  <si>
    <t xml:space="preserve">U</t>
  </si>
  <si>
    <t xml:space="preserve">Mecanisme per a commutador de creuament, amb tecla basculant amb efecte pulsació de material termoplàstic color blanc acabat brillant, gamma System 55, referència 012703 "GIRA", intensitat assignada 10 AX, tensió assignada 250 V, per a encastar.</t>
  </si>
  <si>
    <t xml:space="preserve">mt33gir001mae</t>
  </si>
  <si>
    <t xml:space="preserve">U</t>
  </si>
  <si>
    <t xml:space="preserve">Marc embellidor per a un element de material termoplàstic color blanc acabat brillant, gamma E2, referència 021129 "GIRA".</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</si>
  <si>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</si>
  <si>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</si>
  <si>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</si>
  <si>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</si>
  <si>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</si>
  <si>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</si>
  <si>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</si>
  <si>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</si>
  <si>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</si>
  <si>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1,76€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</si>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</sst>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1.19" customWidth="1"/>
    <col min="4" max="4" width="6.63" customWidth="1"/>
    <col min="5" max="5" width="75.14"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23.5</v>
      </c>
      <c r="H10" s="12">
        <f ca="1">ROUND(INDIRECT(ADDRESS(ROW()+(0), COLUMN()+(-2), 1))*INDIRECT(ADDRESS(ROW()+(0), COLUMN()+(-1), 1)), 2)</f>
        <v>23.5</v>
      </c>
    </row>
    <row r="11" spans="1:8" ht="24.00" thickBot="1" customHeight="1">
      <c r="A11" s="1" t="s">
        <v>15</v>
      </c>
      <c r="B11" s="1"/>
      <c r="C11" s="1"/>
      <c r="D11" s="10" t="s">
        <v>16</v>
      </c>
      <c r="E11" s="1" t="s">
        <v>17</v>
      </c>
      <c r="F11" s="13">
        <v>1</v>
      </c>
      <c r="G11" s="14">
        <v>4.35</v>
      </c>
      <c r="H11" s="14">
        <f ca="1">ROUND(INDIRECT(ADDRESS(ROW()+(0), COLUMN()+(-2), 1))*INDIRECT(ADDRESS(ROW()+(0), COLUMN()+(-1), 1)), 2)</f>
        <v>4.35</v>
      </c>
    </row>
    <row r="12" spans="1:8" ht="13.50" thickBot="1" customHeight="1">
      <c r="A12" s="15"/>
      <c r="B12" s="15"/>
      <c r="C12" s="15"/>
      <c r="D12" s="15"/>
      <c r="E12" s="15"/>
      <c r="F12" s="9" t="s">
        <v>18</v>
      </c>
      <c r="G12" s="9"/>
      <c r="H12" s="17">
        <f ca="1">ROUND(SUM(INDIRECT(ADDRESS(ROW()+(-1), COLUMN()+(0), 1)),INDIRECT(ADDRESS(ROW()+(-2), COLUMN()+(0), 1))), 2)</f>
        <v>27.85</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0.228</v>
      </c>
      <c r="G14" s="14">
        <v>29.34</v>
      </c>
      <c r="H14" s="14">
        <f ca="1">ROUND(INDIRECT(ADDRESS(ROW()+(0), COLUMN()+(-2), 1))*INDIRECT(ADDRESS(ROW()+(0), COLUMN()+(-1), 1)), 2)</f>
        <v>6.69</v>
      </c>
    </row>
    <row r="15" spans="1:8" ht="13.50" thickBot="1" customHeight="1">
      <c r="A15" s="15"/>
      <c r="B15" s="15"/>
      <c r="C15" s="15"/>
      <c r="D15" s="15"/>
      <c r="E15" s="15"/>
      <c r="F15" s="9" t="s">
        <v>23</v>
      </c>
      <c r="G15" s="9"/>
      <c r="H15" s="17">
        <f ca="1">ROUND(SUM(INDIRECT(ADDRESS(ROW()+(-1), COLUMN()+(0), 1))), 2)</f>
        <v>6.69</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3">
        <v>2</v>
      </c>
      <c r="G17" s="14">
        <f ca="1">ROUND(SUM(INDIRECT(ADDRESS(ROW()+(-2), COLUMN()+(1), 1)),INDIRECT(ADDRESS(ROW()+(-5), COLUMN()+(1), 1))), 2)</f>
        <v>34.54</v>
      </c>
      <c r="H17" s="14">
        <f ca="1">ROUND(INDIRECT(ADDRESS(ROW()+(0), COLUMN()+(-2), 1))*INDIRECT(ADDRESS(ROW()+(0), COLUMN()+(-1), 1))/100, 2)</f>
        <v>0.69</v>
      </c>
    </row>
    <row r="18" spans="1:8" ht="13.50" thickBot="1" customHeight="1">
      <c r="A18" s="21" t="s">
        <v>27</v>
      </c>
      <c r="B18" s="21"/>
      <c r="C18" s="21"/>
      <c r="D18" s="22"/>
      <c r="E18" s="23"/>
      <c r="F18" s="24" t="s">
        <v>28</v>
      </c>
      <c r="G18" s="25"/>
      <c r="H18" s="26">
        <f ca="1">ROUND(SUM(INDIRECT(ADDRESS(ROW()+(-1), COLUMN()+(0), 1)),INDIRECT(ADDRESS(ROW()+(-3), COLUMN()+(0), 1)),INDIRECT(ADDRESS(ROW()+(-6), COLUMN()+(0), 1))), 2)</f>
        <v>35.23</v>
      </c>
    </row>
  </sheetData>
  <mergeCells count="20">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