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<sst xmlns="http://schemas.openxmlformats.org/spreadsheetml/2006/main" count="29" uniqueCount="29">
  <si>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</si>
  <si>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IEM032</t>
  </si>
  <si>
    <t xml:space="preserve">U</t>
  </si>
  <si>
    <t xml:space="preserve">Commutador encastat, antivandàlic.</t>
  </si>
  <si>
    <r>
      <rPr>
        <sz val="8.25"/>
        <color rgb="FF000000"/>
        <rFont val="Arial"/>
        <family val="2"/>
      </rPr>
      <t xml:space="preserve">Commutador antivandàlic, amb grau de protecció IP44, d'intensitat assignada 10 AX, tensió assignada 250 V, gamma TX44 "GIRA" format per mecanisme per a interruptor/commutador amb efecte pulsació, amb grapes de fixació, gamma System 55, referència 312600 i amb tecla basculant, antivandàlica, amb punts en relleu de material termoplàstic color alumini, amb grau de protecció IP44, gamma TX44, referència 329665. Instal·lació encastada. El preu no inclou la caixa per a mecanisme encastat ni el marc embellidor.</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</si>
  <si>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</si>
  <si>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</si>
  <si>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</si>
  <si>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</si>
  <si>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</si>
  <si>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</si>
  <si>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</si>
  <si>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mt33gir009a</t>
  </si>
  <si>
    <t xml:space="preserve">U</t>
  </si>
  <si>
    <t xml:space="preserve">Mecanisme per a interruptor/commutador amb efecte pulsació, amb grapes de fixació, gamma System 55, referència 312600 "GIRA", intensitat assignada 10 AX, tensió assignada 250 V, per a encastar.</t>
  </si>
  <si>
    <t xml:space="preserve">mt33gir811g</t>
  </si>
  <si>
    <t xml:space="preserve">U</t>
  </si>
  <si>
    <t xml:space="preserve">Amb tecla basculant, antivandàlica, amb punts en relleu de material termoplàstic color alumini, amb grau de protecció IP44, gamma TX44, referència 329665 "GIRA", amb resistència als raigs UV i a la intempèrie, per a encastar.</t>
  </si>
  <si>
    <t xml:space="preserve">Subtotal materials:</t>
  </si>
  <si>
    <t xml:space="preserve">Mà d'obra</t>
  </si>
  <si>
    <t xml:space="preserve">mo003</t>
  </si>
  <si>
    <t xml:space="preserve">h</t>
  </si>
  <si>
    <t xml:space="preserve">Oficial 1ª electricista.</t>
  </si>
  <si>
    <t xml:space="preserve">Subtotal mà d'obra:</t>
  </si>
  <si>
    <t xml:space="preserve">Costos directes complementaris</t>
  </si>
  <si>
    <t xml:space="preserve">%</t>
  </si>
  <si>
    <t xml:space="preserve">Costos directes complementaris</t>
  </si>
  <si>
    <t xml:space="preserve">Cost de manteniment decennal: 1,37€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</si>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</sst>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1.19" customWidth="1"/>
    <col min="4" max="4" width="5.44" customWidth="1"/>
    <col min="5" max="5" width="77.52" customWidth="1"/>
    <col min="6" max="6" width="13.26" customWidth="1"/>
    <col min="7" max="7" width="10.7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0.18</v>
      </c>
      <c r="G14" s="14">
        <v>30.63</v>
      </c>
      <c r="H14" s="14">
        <f ca="1">ROUND(INDIRECT(ADDRESS(ROW()+(0), COLUMN()+(-2), 1))*INDIRECT(ADDRESS(ROW()+(0), COLUMN()+(-1), 1)), 2)</f>
        <v>5.51</v>
      </c>
    </row>
    <row r="15" spans="1:8" ht="13.50" thickBot="1" customHeight="1">
      <c r="A15" s="15"/>
      <c r="B15" s="15"/>
      <c r="C15" s="15"/>
      <c r="D15" s="15"/>
      <c r="E15" s="15"/>
      <c r="F15" s="9" t="s">
        <v>23</v>
      </c>
      <c r="G15" s="9"/>
      <c r="H15" s="17">
        <f ca="1">ROUND(SUM(INDIRECT(ADDRESS(ROW()+(-1), COLUMN()+(0), 1))), 2)</f>
        <v>5.51</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33.67</v>
      </c>
      <c r="H17" s="14">
        <f ca="1">ROUND(INDIRECT(ADDRESS(ROW()+(0), COLUMN()+(-2), 1))*INDIRECT(ADDRESS(ROW()+(0), COLUMN()+(-1), 1))/100, 2)</f>
        <v>0.67</v>
      </c>
    </row>
    <row r="18" spans="1:8" ht="13.50" thickBot="1" customHeight="1">
      <c r="A18" s="21" t="s">
        <v>27</v>
      </c>
      <c r="B18" s="21"/>
      <c r="C18" s="22"/>
      <c r="D18" s="22"/>
      <c r="E18" s="23"/>
      <c r="F18" s="24" t="s">
        <v>28</v>
      </c>
      <c r="G18" s="25"/>
      <c r="H18" s="26">
        <f ca="1">ROUND(SUM(INDIRECT(ADDRESS(ROW()+(-1), COLUMN()+(0), 1)),INDIRECT(ADDRESS(ROW()+(-3), COLUMN()+(0), 1)),INDIRECT(ADDRESS(ROW()+(-6), COLUMN()+(0), 1))), 2)</f>
        <v>34.34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